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inUsers\User\Desktop\"/>
    </mc:Choice>
  </mc:AlternateContent>
  <bookViews>
    <workbookView xWindow="0" yWindow="0" windowWidth="28800" windowHeight="12435" tabRatio="500"/>
  </bookViews>
  <sheets>
    <sheet name="шаблон без формул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D29" i="1"/>
  <c r="E22" i="1"/>
  <c r="F22" i="1"/>
  <c r="G22" i="1"/>
  <c r="H22" i="1"/>
  <c r="I22" i="1"/>
  <c r="J22" i="1"/>
  <c r="K22" i="1"/>
  <c r="K17" i="1" s="1"/>
  <c r="L22" i="1"/>
  <c r="M22" i="1"/>
  <c r="N22" i="1"/>
  <c r="N17" i="1" s="1"/>
  <c r="O22" i="1"/>
  <c r="P22" i="1"/>
  <c r="Q22" i="1"/>
  <c r="R22" i="1"/>
  <c r="T22" i="1"/>
  <c r="U22" i="1"/>
  <c r="V22" i="1"/>
  <c r="W22" i="1"/>
  <c r="W17" i="1" s="1"/>
  <c r="X22" i="1"/>
  <c r="Y22" i="1"/>
  <c r="Z22" i="1"/>
  <c r="Z17" i="1" s="1"/>
  <c r="AA22" i="1"/>
  <c r="AB22" i="1"/>
  <c r="AC22" i="1"/>
  <c r="E17" i="1"/>
  <c r="F17" i="1"/>
  <c r="G17" i="1"/>
  <c r="H17" i="1"/>
  <c r="I17" i="1"/>
  <c r="J17" i="1"/>
  <c r="L17" i="1"/>
  <c r="M17" i="1"/>
  <c r="O17" i="1"/>
  <c r="P17" i="1"/>
  <c r="Q17" i="1"/>
  <c r="R17" i="1"/>
  <c r="S17" i="1"/>
  <c r="T17" i="1"/>
  <c r="U17" i="1"/>
  <c r="V17" i="1"/>
  <c r="X17" i="1"/>
  <c r="Y17" i="1"/>
  <c r="AA17" i="1"/>
  <c r="AB17" i="1"/>
  <c r="AC17" i="1"/>
  <c r="D22" i="1"/>
  <c r="D17" i="1"/>
  <c r="E6" i="1"/>
  <c r="E34" i="1" s="1"/>
  <c r="E36" i="1" s="1"/>
  <c r="H6" i="1"/>
  <c r="H16" i="1" s="1"/>
  <c r="P6" i="1"/>
  <c r="P34" i="1" s="1"/>
  <c r="P36" i="1" s="1"/>
  <c r="Q6" i="1"/>
  <c r="Q34" i="1" s="1"/>
  <c r="Q36" i="1" s="1"/>
  <c r="T6" i="1"/>
  <c r="T16" i="1" s="1"/>
  <c r="AB6" i="1"/>
  <c r="AB34" i="1" s="1"/>
  <c r="AB36" i="1" s="1"/>
  <c r="AC6" i="1"/>
  <c r="AC34" i="1" s="1"/>
  <c r="AC36" i="1" s="1"/>
  <c r="E12" i="1"/>
  <c r="F12" i="1"/>
  <c r="F6" i="1" s="1"/>
  <c r="G12" i="1"/>
  <c r="G6" i="1" s="1"/>
  <c r="H12" i="1"/>
  <c r="I12" i="1"/>
  <c r="I6" i="1" s="1"/>
  <c r="J12" i="1"/>
  <c r="J6" i="1" s="1"/>
  <c r="K12" i="1"/>
  <c r="K6" i="1" s="1"/>
  <c r="L12" i="1"/>
  <c r="L6" i="1" s="1"/>
  <c r="M12" i="1"/>
  <c r="M6" i="1" s="1"/>
  <c r="N12" i="1"/>
  <c r="N6" i="1" s="1"/>
  <c r="O12" i="1"/>
  <c r="O6" i="1" s="1"/>
  <c r="P12" i="1"/>
  <c r="Q12" i="1"/>
  <c r="R12" i="1"/>
  <c r="R6" i="1" s="1"/>
  <c r="S6" i="1"/>
  <c r="T12" i="1"/>
  <c r="U12" i="1"/>
  <c r="U6" i="1" s="1"/>
  <c r="V12" i="1"/>
  <c r="V6" i="1" s="1"/>
  <c r="W12" i="1"/>
  <c r="W6" i="1" s="1"/>
  <c r="X12" i="1"/>
  <c r="X6" i="1" s="1"/>
  <c r="Y12" i="1"/>
  <c r="Y6" i="1" s="1"/>
  <c r="Z12" i="1"/>
  <c r="Z6" i="1" s="1"/>
  <c r="AA12" i="1"/>
  <c r="AA6" i="1" s="1"/>
  <c r="AB12" i="1"/>
  <c r="AC12" i="1"/>
  <c r="D12" i="1"/>
  <c r="D6" i="1" s="1"/>
  <c r="F34" i="1" l="1"/>
  <c r="F36" i="1" s="1"/>
  <c r="F16" i="1"/>
  <c r="D34" i="1"/>
  <c r="D36" i="1" s="1"/>
  <c r="D16" i="1"/>
  <c r="G34" i="1"/>
  <c r="G36" i="1" s="1"/>
  <c r="G16" i="1"/>
  <c r="O34" i="1"/>
  <c r="O36" i="1" s="1"/>
  <c r="O16" i="1"/>
  <c r="Y16" i="1"/>
  <c r="Y34" i="1"/>
  <c r="Y36" i="1" s="1"/>
  <c r="K16" i="1"/>
  <c r="K34" i="1"/>
  <c r="K36" i="1" s="1"/>
  <c r="AA34" i="1"/>
  <c r="AA36" i="1" s="1"/>
  <c r="AA16" i="1"/>
  <c r="X16" i="1"/>
  <c r="X34" i="1"/>
  <c r="X36" i="1" s="1"/>
  <c r="W16" i="1"/>
  <c r="W34" i="1"/>
  <c r="W36" i="1" s="1"/>
  <c r="J16" i="1"/>
  <c r="J34" i="1"/>
  <c r="J36" i="1" s="1"/>
  <c r="S34" i="1"/>
  <c r="S16" i="1"/>
  <c r="N34" i="1"/>
  <c r="N36" i="1" s="1"/>
  <c r="N16" i="1"/>
  <c r="V16" i="1"/>
  <c r="V34" i="1"/>
  <c r="V36" i="1" s="1"/>
  <c r="R34" i="1"/>
  <c r="R36" i="1" s="1"/>
  <c r="R16" i="1"/>
  <c r="Z34" i="1"/>
  <c r="Z36" i="1" s="1"/>
  <c r="Z16" i="1"/>
  <c r="M16" i="1"/>
  <c r="M34" i="1"/>
  <c r="M36" i="1" s="1"/>
  <c r="L16" i="1"/>
  <c r="L34" i="1"/>
  <c r="L36" i="1" s="1"/>
  <c r="U16" i="1"/>
  <c r="U34" i="1"/>
  <c r="U36" i="1" s="1"/>
  <c r="I16" i="1"/>
  <c r="I34" i="1"/>
  <c r="I36" i="1" s="1"/>
  <c r="Q16" i="1"/>
  <c r="E16" i="1"/>
  <c r="P16" i="1"/>
  <c r="AC16" i="1"/>
  <c r="AB16" i="1"/>
  <c r="T34" i="1"/>
  <c r="T36" i="1" s="1"/>
  <c r="H34" i="1"/>
  <c r="H36" i="1" s="1"/>
</calcChain>
</file>

<file path=xl/sharedStrings.xml><?xml version="1.0" encoding="utf-8"?>
<sst xmlns="http://schemas.openxmlformats.org/spreadsheetml/2006/main" count="115" uniqueCount="109">
  <si>
    <t xml:space="preserve"> </t>
  </si>
  <si>
    <t xml:space="preserve">Приложение 3 </t>
  </si>
  <si>
    <t>Человек</t>
  </si>
  <si>
    <t>Показатели</t>
  </si>
  <si>
    <t>Номер строки</t>
  </si>
  <si>
    <t>Алгоритм расчета</t>
  </si>
  <si>
    <t>____________ муниципальный район</t>
  </si>
  <si>
    <t>Город _______</t>
  </si>
  <si>
    <r>
      <rPr>
        <sz val="10"/>
        <rFont val="Times New Roman"/>
        <family val="1"/>
        <charset val="204"/>
      </rPr>
      <t xml:space="preserve">Наименование </t>
    </r>
    <r>
      <rPr>
        <b/>
        <sz val="10"/>
        <rFont val="Times New Roman"/>
        <family val="1"/>
        <charset val="204"/>
      </rPr>
      <t>сельских поселений</t>
    </r>
  </si>
  <si>
    <t>1.Трудовые ресурсы, всего:</t>
  </si>
  <si>
    <t>1</t>
  </si>
  <si>
    <t>сумма строк
 (2, 3, 4 ,5, 6)-стр. 24</t>
  </si>
  <si>
    <t>в том числе:</t>
  </si>
  <si>
    <t>трудоспособное население в трудоспособном возрасте, чел</t>
  </si>
  <si>
    <t>2</t>
  </si>
  <si>
    <r>
      <rPr>
        <sz val="10"/>
        <rFont val="Times New Roman"/>
        <family val="1"/>
        <charset val="204"/>
      </rPr>
      <t xml:space="preserve">трудовые мигранты, работающие из других регионов 
(в т.ч. </t>
    </r>
    <r>
      <rPr>
        <u/>
        <sz val="10"/>
        <rFont val="Times New Roman"/>
        <family val="1"/>
        <charset val="204"/>
      </rPr>
      <t>иностранные трудовые мигранты</t>
    </r>
    <r>
      <rPr>
        <sz val="10"/>
        <rFont val="Times New Roman"/>
        <family val="1"/>
        <charset val="204"/>
      </rPr>
      <t>)</t>
    </r>
  </si>
  <si>
    <t>3</t>
  </si>
  <si>
    <t>граждане других муниципальных районов  занятые в экономике территории</t>
  </si>
  <si>
    <t>4</t>
  </si>
  <si>
    <t>граждане других сельских поселений (в пределах района) занятые в экономике территории</t>
  </si>
  <si>
    <t>5</t>
  </si>
  <si>
    <t>лица старше трудоспособного возраста и подростки, занятые в экономике</t>
  </si>
  <si>
    <t>6</t>
  </si>
  <si>
    <t>сумма строк 7 и 8</t>
  </si>
  <si>
    <t>лица старше трудоспособного возраста</t>
  </si>
  <si>
    <t>7</t>
  </si>
  <si>
    <t xml:space="preserve">подростки </t>
  </si>
  <si>
    <t>8</t>
  </si>
  <si>
    <t>2. Распределение трудовых ресурсов по видам занятости</t>
  </si>
  <si>
    <t>9 равна строке 1</t>
  </si>
  <si>
    <t>2.1.Распределение занятых в экономике по формам собственности :</t>
  </si>
  <si>
    <t>10</t>
  </si>
  <si>
    <t>сумма строк  11, 12, 13, 14,15</t>
  </si>
  <si>
    <t>Занято в организациях государственной и муниципальной форм собственности</t>
  </si>
  <si>
    <t>11</t>
  </si>
  <si>
    <t>Занято в общественных и религиозных организациях (объединениях)</t>
  </si>
  <si>
    <t>12</t>
  </si>
  <si>
    <t>Занято в организациях смешанной формы собственности</t>
  </si>
  <si>
    <t>13</t>
  </si>
  <si>
    <t>Занято на предприятиях с иностранным участием</t>
  </si>
  <si>
    <t>14</t>
  </si>
  <si>
    <t>Занято в частном секторе</t>
  </si>
  <si>
    <t>15</t>
  </si>
  <si>
    <t>сумма строк  16, 17, 18,19</t>
  </si>
  <si>
    <t>в крестьянских (фермерских) хозяйствах, включая наемных работников</t>
  </si>
  <si>
    <t>16</t>
  </si>
  <si>
    <r>
      <rPr>
        <sz val="10"/>
        <rFont val="Times New Roman"/>
        <family val="1"/>
        <charset val="204"/>
      </rPr>
      <t>на частных предприятиях</t>
    </r>
    <r>
      <rPr>
        <b/>
        <vertAlign val="superscript"/>
        <sz val="10"/>
        <rFont val="Times New Roman"/>
        <family val="1"/>
        <charset val="204"/>
      </rPr>
      <t>1</t>
    </r>
  </si>
  <si>
    <t>17</t>
  </si>
  <si>
    <t>ИП, включая наемных работников; самозанятые</t>
  </si>
  <si>
    <t>18</t>
  </si>
  <si>
    <r>
      <rPr>
        <sz val="10"/>
        <rFont val="Times New Roman"/>
        <family val="1"/>
        <charset val="204"/>
      </rPr>
      <t xml:space="preserve"> в домашнем хозяйстве производством товаров и услуг для реализации и лица, работающие по найму у отдельных граждан  без оформления трудовых договоров</t>
    </r>
    <r>
      <rPr>
        <b/>
        <vertAlign val="superscript"/>
        <sz val="10"/>
        <rFont val="Times New Roman"/>
        <family val="1"/>
        <charset val="204"/>
      </rPr>
      <t>2</t>
    </r>
  </si>
  <si>
    <t>19</t>
  </si>
  <si>
    <t>2.2. Учащиеся в трудоспособном возрасте, обучающиеся с отрывом от работы</t>
  </si>
  <si>
    <t>20</t>
  </si>
  <si>
    <t>3. Работающие за пределами, всего</t>
  </si>
  <si>
    <t>21</t>
  </si>
  <si>
    <t>сумма строк 22,23</t>
  </si>
  <si>
    <t>работающие за пределами региона</t>
  </si>
  <si>
    <t>22</t>
  </si>
  <si>
    <t>работающие за пределами муниципального района</t>
  </si>
  <si>
    <t>23</t>
  </si>
  <si>
    <t>работающие за пределами сельского поселения (города)</t>
  </si>
  <si>
    <t>24</t>
  </si>
  <si>
    <t>4.Численность населения не занятого в экономике, чел.</t>
  </si>
  <si>
    <t>25</t>
  </si>
  <si>
    <t>стр.1-стр.10-стр.20-стр.21</t>
  </si>
  <si>
    <r>
      <rPr>
        <sz val="10"/>
        <rFont val="Times New Roman"/>
        <family val="1"/>
        <charset val="204"/>
      </rPr>
      <t xml:space="preserve">Численность не занятых граждан ищущих работу </t>
    </r>
    <r>
      <rPr>
        <b/>
        <u/>
        <sz val="10"/>
        <rFont val="Times New Roman"/>
        <family val="1"/>
        <charset val="204"/>
      </rPr>
      <t>самостоятельно</t>
    </r>
  </si>
  <si>
    <t>26</t>
  </si>
  <si>
    <t xml:space="preserve">разница строк:
стр.25-стр.27-стр.28-стр.29-стр.30-стр.31-стр.32 </t>
  </si>
  <si>
    <r>
      <rPr>
        <sz val="10"/>
        <rFont val="Times New Roman"/>
        <family val="1"/>
        <charset val="204"/>
      </rPr>
      <t xml:space="preserve">Безработные  и ищущие работу граждане </t>
    </r>
    <r>
      <rPr>
        <u/>
        <sz val="10"/>
        <rFont val="Times New Roman"/>
        <family val="1"/>
        <charset val="204"/>
      </rPr>
      <t>при содействии органов службы занятости</t>
    </r>
    <r>
      <rPr>
        <sz val="10"/>
        <rFont val="Times New Roman"/>
        <family val="1"/>
        <charset val="204"/>
      </rPr>
      <t xml:space="preserve"> 
(по данным ЦЗН)</t>
    </r>
  </si>
  <si>
    <t>27</t>
  </si>
  <si>
    <t>Численность лиц, находящихся в отпусках по беременности и родам и по уходу за ребенком до достижения им возраста 3 лет</t>
  </si>
  <si>
    <t>28</t>
  </si>
  <si>
    <r>
      <rPr>
        <sz val="10"/>
        <rFont val="Times New Roman"/>
        <family val="1"/>
        <charset val="204"/>
      </rPr>
      <t>Численность лиц, осуществляющих уход за пенсионерами в возрасте 80 лет и старше,  инвалидами 1 гр., инвалидами-детства</t>
    </r>
    <r>
      <rPr>
        <vertAlign val="superscript"/>
        <sz val="10"/>
        <rFont val="Times New Roman"/>
        <family val="1"/>
        <charset val="204"/>
      </rPr>
      <t>3</t>
    </r>
  </si>
  <si>
    <t>29</t>
  </si>
  <si>
    <t>Военнослужащие (срочной службы)</t>
  </si>
  <si>
    <t>30</t>
  </si>
  <si>
    <t>Лица, находящиеся в местах лишения свободы</t>
  </si>
  <si>
    <t>31</t>
  </si>
  <si>
    <t>Трудоспособные лица, у которых нет необходимости работать, чел.</t>
  </si>
  <si>
    <t>32</t>
  </si>
  <si>
    <t>Доля трудоспособного населения в трудоспособном возрасте не занятое в экономике от общей численности трудовых ресурсов, %</t>
  </si>
  <si>
    <t>33</t>
  </si>
  <si>
    <t>Примечание: 1 - в том числе отражаются  занятые в теневом секторе (без оформления трудовых отношений);
                      2 - отражаются граждане, работающие в ЛПХ и работающие дома на себя без регистрации в качестве ИП или самозанятого;
                      3 - не включаются в графу "Занятые в домашнем хозяйстве ..."</t>
  </si>
  <si>
    <t>СВЕДЕНИЯ
о распределении трудовых ресурсов по сельским поселениям  Усманского муниципального района в 2023 году</t>
  </si>
  <si>
    <t>Березняговское</t>
  </si>
  <si>
    <t>Боровское</t>
  </si>
  <si>
    <t>Бреславское</t>
  </si>
  <si>
    <t>Верхне - Мосоловское</t>
  </si>
  <si>
    <t>Грачевское</t>
  </si>
  <si>
    <t>Девицкое</t>
  </si>
  <si>
    <t>Дмитриевское</t>
  </si>
  <si>
    <t>Дрязгинское</t>
  </si>
  <si>
    <t>Завальновское</t>
  </si>
  <si>
    <t>Излегощенское</t>
  </si>
  <si>
    <t>Кривское</t>
  </si>
  <si>
    <t>Крутче - Байгорское</t>
  </si>
  <si>
    <t>Куликовское</t>
  </si>
  <si>
    <t>Никольское</t>
  </si>
  <si>
    <t>Октябрьское</t>
  </si>
  <si>
    <t>Пашковское</t>
  </si>
  <si>
    <t>Поддубровское</t>
  </si>
  <si>
    <t>Пластинское</t>
  </si>
  <si>
    <t>Пригороднее</t>
  </si>
  <si>
    <t>Пушкарское</t>
  </si>
  <si>
    <t>Сторожевское</t>
  </si>
  <si>
    <t>Сторожевско - Хуторское</t>
  </si>
  <si>
    <t>Студено - Высельский</t>
  </si>
  <si>
    <t>Студенское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</si>
</sst>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rgb="FF0070C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99"/>
        <bgColor rgb="FFFFFF99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49" fontId="6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1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textRotation="90" wrapText="1"/>
    </xf>
    <xf numFmtId="0" fontId="16" fillId="4" borderId="1" xfId="0" applyFont="1" applyFill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vertical="top" wrapText="1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9694"/>
  </sheetPr>
  <dimension ref="A1:AE57"/>
  <sheetViews>
    <sheetView tabSelected="1" zoomScale="86" zoomScaleNormal="86" workbookViewId="0">
      <selection activeCell="U41" sqref="U41"/>
    </sheetView>
  </sheetViews>
  <sheetFormatPr defaultColWidth="9.140625" defaultRowHeight="12.75" outlineLevelRow="2" outlineLevelCol="1" x14ac:dyDescent="0.2"/>
  <cols>
    <col min="1" max="1" width="71.28515625" customWidth="1"/>
    <col min="2" max="2" width="7.140625" customWidth="1" outlineLevel="1"/>
    <col min="3" max="3" width="20.7109375" style="1" customWidth="1" outlineLevel="1"/>
    <col min="4" max="4" width="15.28515625" style="2" customWidth="1"/>
    <col min="5" max="5" width="8" style="3" customWidth="1"/>
    <col min="6" max="6" width="7.42578125" style="4" customWidth="1"/>
    <col min="7" max="7" width="7.7109375" style="5" customWidth="1"/>
    <col min="8" max="8" width="7.5703125" style="5" customWidth="1"/>
    <col min="9" max="9" width="7.42578125" style="6" customWidth="1"/>
    <col min="10" max="10" width="8.140625" style="5" customWidth="1"/>
    <col min="11" max="11" width="7.85546875" style="5" customWidth="1"/>
    <col min="12" max="12" width="7.42578125" style="5" customWidth="1"/>
    <col min="13" max="13" width="7.7109375" style="5" customWidth="1"/>
    <col min="14" max="14" width="8" style="5" customWidth="1"/>
    <col min="15" max="16" width="7.85546875" style="5" customWidth="1"/>
    <col min="17" max="17" width="7.5703125" style="5" customWidth="1"/>
    <col min="18" max="18" width="7.42578125" style="5" customWidth="1"/>
    <col min="19" max="21" width="8.28515625" style="5" customWidth="1"/>
    <col min="22" max="22" width="7.85546875" style="5" customWidth="1"/>
  </cols>
  <sheetData>
    <row r="1" spans="1:31" ht="26.25" customHeight="1" x14ac:dyDescent="0.2">
      <c r="A1" s="7"/>
      <c r="B1" s="7"/>
      <c r="D1" s="8"/>
      <c r="E1" s="7" t="s">
        <v>0</v>
      </c>
      <c r="F1" s="89"/>
      <c r="G1" s="89"/>
      <c r="H1" s="89"/>
      <c r="I1" s="89"/>
      <c r="J1" s="89"/>
      <c r="K1" s="89"/>
      <c r="N1" s="90" t="s">
        <v>1</v>
      </c>
      <c r="O1" s="90"/>
      <c r="P1" s="90"/>
      <c r="Q1" s="90"/>
      <c r="R1" s="90"/>
      <c r="S1" s="90"/>
      <c r="T1" s="90"/>
    </row>
    <row r="2" spans="1:31" ht="45" customHeight="1" x14ac:dyDescent="0.2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31" ht="20.25" x14ac:dyDescent="0.3">
      <c r="A3" s="92"/>
      <c r="B3" s="92"/>
      <c r="C3" s="92"/>
      <c r="D3" s="92"/>
      <c r="E3" s="92"/>
      <c r="F3" s="92"/>
      <c r="G3" s="92"/>
      <c r="H3" s="9"/>
      <c r="J3" s="93" t="s">
        <v>2</v>
      </c>
      <c r="K3" s="93"/>
    </row>
    <row r="4" spans="1:31" ht="18.75" customHeight="1" x14ac:dyDescent="0.2">
      <c r="A4" s="83" t="s">
        <v>3</v>
      </c>
      <c r="B4" s="83" t="s">
        <v>4</v>
      </c>
      <c r="C4" s="84" t="s">
        <v>5</v>
      </c>
      <c r="D4" s="83" t="s">
        <v>6</v>
      </c>
      <c r="E4" s="85" t="s">
        <v>7</v>
      </c>
      <c r="F4" s="86" t="s">
        <v>8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8"/>
    </row>
    <row r="5" spans="1:31" s="7" customFormat="1" ht="79.5" customHeight="1" x14ac:dyDescent="0.2">
      <c r="A5" s="83"/>
      <c r="B5" s="83"/>
      <c r="C5" s="84"/>
      <c r="D5" s="83"/>
      <c r="E5" s="85"/>
      <c r="F5" s="73" t="s">
        <v>85</v>
      </c>
      <c r="G5" s="73" t="s">
        <v>86</v>
      </c>
      <c r="H5" s="74" t="s">
        <v>87</v>
      </c>
      <c r="I5" s="73" t="s">
        <v>88</v>
      </c>
      <c r="J5" s="73" t="s">
        <v>89</v>
      </c>
      <c r="K5" s="73" t="s">
        <v>90</v>
      </c>
      <c r="L5" s="73" t="s">
        <v>91</v>
      </c>
      <c r="M5" s="73" t="s">
        <v>92</v>
      </c>
      <c r="N5" s="73" t="s">
        <v>93</v>
      </c>
      <c r="O5" s="73" t="s">
        <v>94</v>
      </c>
      <c r="P5" s="73" t="s">
        <v>95</v>
      </c>
      <c r="Q5" s="73" t="s">
        <v>96</v>
      </c>
      <c r="R5" s="73" t="s">
        <v>97</v>
      </c>
      <c r="S5" s="73" t="s">
        <v>98</v>
      </c>
      <c r="T5" s="73" t="s">
        <v>99</v>
      </c>
      <c r="U5" s="75" t="s">
        <v>100</v>
      </c>
      <c r="V5" s="73" t="s">
        <v>101</v>
      </c>
      <c r="W5" s="73" t="s">
        <v>102</v>
      </c>
      <c r="X5" s="73" t="s">
        <v>103</v>
      </c>
      <c r="Y5" s="73" t="s">
        <v>104</v>
      </c>
      <c r="Z5" s="73" t="s">
        <v>105</v>
      </c>
      <c r="AA5" s="73" t="s">
        <v>106</v>
      </c>
      <c r="AB5" s="73" t="s">
        <v>107</v>
      </c>
      <c r="AC5" s="73" t="s">
        <v>108</v>
      </c>
    </row>
    <row r="6" spans="1:31" ht="27.75" customHeight="1" x14ac:dyDescent="0.2">
      <c r="A6" s="11" t="s">
        <v>9</v>
      </c>
      <c r="B6" s="12" t="s">
        <v>10</v>
      </c>
      <c r="C6" s="13" t="s">
        <v>11</v>
      </c>
      <c r="D6" s="14">
        <f>D8+D9+D10+D11+D12-D33</f>
        <v>0</v>
      </c>
      <c r="E6" s="14">
        <f t="shared" ref="E6:AC6" si="0">E8+E9+E10+E11+E12-E33</f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>
        <f t="shared" si="0"/>
        <v>0</v>
      </c>
      <c r="S6" s="14">
        <f t="shared" si="0"/>
        <v>1207</v>
      </c>
      <c r="T6" s="14">
        <f t="shared" si="0"/>
        <v>0</v>
      </c>
      <c r="U6" s="14">
        <f t="shared" si="0"/>
        <v>0</v>
      </c>
      <c r="V6" s="14">
        <f t="shared" si="0"/>
        <v>0</v>
      </c>
      <c r="W6" s="14">
        <f t="shared" si="0"/>
        <v>0</v>
      </c>
      <c r="X6" s="14">
        <f t="shared" si="0"/>
        <v>0</v>
      </c>
      <c r="Y6" s="14">
        <f t="shared" si="0"/>
        <v>0</v>
      </c>
      <c r="Z6" s="14">
        <f t="shared" si="0"/>
        <v>0</v>
      </c>
      <c r="AA6" s="14">
        <f t="shared" si="0"/>
        <v>0</v>
      </c>
      <c r="AB6" s="14">
        <f t="shared" si="0"/>
        <v>0</v>
      </c>
      <c r="AC6" s="14">
        <f t="shared" si="0"/>
        <v>0</v>
      </c>
      <c r="AD6" s="16"/>
      <c r="AE6" s="16"/>
    </row>
    <row r="7" spans="1:31" ht="15" customHeight="1" x14ac:dyDescent="0.2">
      <c r="A7" s="17" t="s">
        <v>12</v>
      </c>
      <c r="B7" s="18"/>
      <c r="C7" s="19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78"/>
      <c r="X7" s="76"/>
      <c r="Y7" s="76"/>
      <c r="Z7" s="76"/>
      <c r="AA7" s="76"/>
      <c r="AB7" s="76"/>
      <c r="AC7" s="76"/>
      <c r="AD7" s="16"/>
      <c r="AE7" s="16"/>
    </row>
    <row r="8" spans="1:31" ht="20.25" customHeight="1" x14ac:dyDescent="0.2">
      <c r="A8" s="17" t="s">
        <v>13</v>
      </c>
      <c r="B8" s="22" t="s">
        <v>14</v>
      </c>
      <c r="C8" s="19"/>
      <c r="D8" s="23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>
        <v>1258</v>
      </c>
      <c r="T8" s="24"/>
      <c r="U8" s="24"/>
      <c r="V8" s="24"/>
      <c r="W8" s="78"/>
      <c r="X8" s="76"/>
      <c r="Y8" s="76"/>
      <c r="Z8" s="76"/>
      <c r="AA8" s="76"/>
      <c r="AB8" s="76"/>
      <c r="AC8" s="76"/>
      <c r="AD8" s="16"/>
      <c r="AE8" s="16"/>
    </row>
    <row r="9" spans="1:31" ht="28.5" customHeight="1" x14ac:dyDescent="0.2">
      <c r="A9" s="25" t="s">
        <v>15</v>
      </c>
      <c r="B9" s="26" t="s">
        <v>16</v>
      </c>
      <c r="C9" s="27"/>
      <c r="D9" s="23"/>
      <c r="E9" s="23"/>
      <c r="F9" s="23"/>
      <c r="G9" s="23"/>
      <c r="H9" s="28"/>
      <c r="I9" s="28"/>
      <c r="J9" s="28"/>
      <c r="K9" s="28"/>
      <c r="L9" s="24"/>
      <c r="M9" s="28"/>
      <c r="N9" s="28"/>
      <c r="O9" s="28"/>
      <c r="P9" s="28"/>
      <c r="Q9" s="28"/>
      <c r="R9" s="28"/>
      <c r="S9" s="28">
        <v>0</v>
      </c>
      <c r="T9" s="28"/>
      <c r="U9" s="28"/>
      <c r="V9" s="28"/>
      <c r="W9" s="78"/>
      <c r="X9" s="76"/>
      <c r="Y9" s="76"/>
      <c r="Z9" s="76"/>
      <c r="AA9" s="76"/>
      <c r="AB9" s="76"/>
      <c r="AC9" s="76"/>
      <c r="AD9" s="16"/>
      <c r="AE9" s="16"/>
    </row>
    <row r="10" spans="1:31" ht="14.25" customHeight="1" x14ac:dyDescent="0.2">
      <c r="A10" s="25" t="s">
        <v>17</v>
      </c>
      <c r="B10" s="26" t="s">
        <v>18</v>
      </c>
      <c r="C10" s="27"/>
      <c r="D10" s="23"/>
      <c r="E10" s="23"/>
      <c r="F10" s="23"/>
      <c r="G10" s="23"/>
      <c r="H10" s="24"/>
      <c r="I10" s="24"/>
      <c r="J10" s="24"/>
      <c r="K10" s="24"/>
      <c r="L10" s="24"/>
      <c r="M10" s="28"/>
      <c r="N10" s="28"/>
      <c r="O10" s="28"/>
      <c r="P10" s="28"/>
      <c r="Q10" s="28"/>
      <c r="R10" s="28"/>
      <c r="S10" s="28">
        <v>9</v>
      </c>
      <c r="T10" s="28"/>
      <c r="U10" s="28"/>
      <c r="V10" s="28"/>
      <c r="W10" s="78"/>
      <c r="X10" s="76"/>
      <c r="Y10" s="76"/>
      <c r="Z10" s="76"/>
      <c r="AA10" s="76"/>
      <c r="AB10" s="76"/>
      <c r="AC10" s="76"/>
      <c r="AD10" s="16"/>
      <c r="AE10" s="16"/>
    </row>
    <row r="11" spans="1:31" ht="15" customHeight="1" x14ac:dyDescent="0.2">
      <c r="A11" s="25" t="s">
        <v>19</v>
      </c>
      <c r="B11" s="26" t="s">
        <v>20</v>
      </c>
      <c r="C11" s="27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>
        <v>0</v>
      </c>
      <c r="T11" s="24"/>
      <c r="U11" s="24"/>
      <c r="V11" s="24"/>
      <c r="W11" s="78"/>
      <c r="X11" s="76"/>
      <c r="Y11" s="76"/>
      <c r="Z11" s="76"/>
      <c r="AA11" s="76"/>
      <c r="AB11" s="76"/>
      <c r="AC11" s="76"/>
      <c r="AD11" s="16"/>
      <c r="AE11" s="16"/>
    </row>
    <row r="12" spans="1:31" ht="15" customHeight="1" x14ac:dyDescent="0.2">
      <c r="A12" s="25" t="s">
        <v>21</v>
      </c>
      <c r="B12" s="22" t="s">
        <v>22</v>
      </c>
      <c r="C12" s="19" t="s">
        <v>23</v>
      </c>
      <c r="D12" s="23">
        <f>D14+D15</f>
        <v>0</v>
      </c>
      <c r="E12" s="23">
        <f t="shared" ref="E12:AC12" si="1">E14+E15</f>
        <v>0</v>
      </c>
      <c r="F12" s="23">
        <f t="shared" si="1"/>
        <v>0</v>
      </c>
      <c r="G12" s="23">
        <f t="shared" si="1"/>
        <v>0</v>
      </c>
      <c r="H12" s="23">
        <f t="shared" si="1"/>
        <v>0</v>
      </c>
      <c r="I12" s="23">
        <f t="shared" si="1"/>
        <v>0</v>
      </c>
      <c r="J12" s="23">
        <f t="shared" si="1"/>
        <v>0</v>
      </c>
      <c r="K12" s="23">
        <f t="shared" si="1"/>
        <v>0</v>
      </c>
      <c r="L12" s="23">
        <f t="shared" si="1"/>
        <v>0</v>
      </c>
      <c r="M12" s="23">
        <f t="shared" si="1"/>
        <v>0</v>
      </c>
      <c r="N12" s="23">
        <f t="shared" si="1"/>
        <v>0</v>
      </c>
      <c r="O12" s="23">
        <f t="shared" si="1"/>
        <v>0</v>
      </c>
      <c r="P12" s="23">
        <f t="shared" si="1"/>
        <v>0</v>
      </c>
      <c r="Q12" s="23">
        <f t="shared" si="1"/>
        <v>0</v>
      </c>
      <c r="R12" s="23">
        <f t="shared" si="1"/>
        <v>0</v>
      </c>
      <c r="S12" s="23">
        <v>18</v>
      </c>
      <c r="T12" s="23">
        <f t="shared" si="1"/>
        <v>0</v>
      </c>
      <c r="U12" s="23">
        <f t="shared" si="1"/>
        <v>0</v>
      </c>
      <c r="V12" s="23">
        <f t="shared" si="1"/>
        <v>0</v>
      </c>
      <c r="W12" s="23">
        <f t="shared" si="1"/>
        <v>0</v>
      </c>
      <c r="X12" s="23">
        <f t="shared" si="1"/>
        <v>0</v>
      </c>
      <c r="Y12" s="23">
        <f t="shared" si="1"/>
        <v>0</v>
      </c>
      <c r="Z12" s="23">
        <f t="shared" si="1"/>
        <v>0</v>
      </c>
      <c r="AA12" s="23">
        <f t="shared" si="1"/>
        <v>0</v>
      </c>
      <c r="AB12" s="23">
        <f t="shared" si="1"/>
        <v>0</v>
      </c>
      <c r="AC12" s="23">
        <f t="shared" si="1"/>
        <v>0</v>
      </c>
    </row>
    <row r="13" spans="1:31" ht="15" customHeight="1" outlineLevel="1" x14ac:dyDescent="0.2">
      <c r="A13" s="25" t="s">
        <v>12</v>
      </c>
      <c r="B13" s="22"/>
      <c r="C13" s="19"/>
      <c r="D13" s="23"/>
      <c r="E13" s="23"/>
      <c r="F13" s="23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78"/>
      <c r="X13" s="79"/>
      <c r="Y13" s="79"/>
      <c r="Z13" s="79"/>
      <c r="AA13" s="79"/>
      <c r="AB13" s="79"/>
      <c r="AC13" s="79"/>
    </row>
    <row r="14" spans="1:31" ht="15" customHeight="1" outlineLevel="1" x14ac:dyDescent="0.2">
      <c r="A14" s="25" t="s">
        <v>24</v>
      </c>
      <c r="B14" s="18" t="s">
        <v>25</v>
      </c>
      <c r="C14" s="27"/>
      <c r="D14" s="29"/>
      <c r="E14" s="23"/>
      <c r="F14" s="23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>
        <v>9</v>
      </c>
      <c r="T14" s="24"/>
      <c r="U14" s="24"/>
      <c r="V14" s="24"/>
      <c r="W14" s="78"/>
      <c r="X14" s="79"/>
      <c r="Y14" s="79"/>
      <c r="Z14" s="79"/>
      <c r="AA14" s="79"/>
      <c r="AB14" s="79"/>
      <c r="AC14" s="79"/>
    </row>
    <row r="15" spans="1:31" ht="15" customHeight="1" outlineLevel="1" x14ac:dyDescent="0.2">
      <c r="A15" s="25" t="s">
        <v>26</v>
      </c>
      <c r="B15" s="18" t="s">
        <v>27</v>
      </c>
      <c r="C15" s="27"/>
      <c r="D15" s="29"/>
      <c r="E15" s="23"/>
      <c r="F15" s="23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>
        <v>9</v>
      </c>
      <c r="T15" s="24"/>
      <c r="U15" s="24"/>
      <c r="V15" s="24"/>
      <c r="W15" s="78"/>
      <c r="X15" s="79"/>
      <c r="Y15" s="79"/>
      <c r="Z15" s="79"/>
      <c r="AA15" s="79"/>
      <c r="AB15" s="79"/>
      <c r="AC15" s="79"/>
    </row>
    <row r="16" spans="1:31" ht="41.25" customHeight="1" x14ac:dyDescent="0.2">
      <c r="A16" s="11" t="s">
        <v>28</v>
      </c>
      <c r="B16" s="30" t="s">
        <v>29</v>
      </c>
      <c r="C16" s="31"/>
      <c r="D16" s="15">
        <f>D6</f>
        <v>0</v>
      </c>
      <c r="E16" s="15">
        <f t="shared" ref="E16:AC16" si="2">E6</f>
        <v>0</v>
      </c>
      <c r="F16" s="15">
        <f t="shared" si="2"/>
        <v>0</v>
      </c>
      <c r="G16" s="15">
        <f t="shared" si="2"/>
        <v>0</v>
      </c>
      <c r="H16" s="15">
        <f t="shared" si="2"/>
        <v>0</v>
      </c>
      <c r="I16" s="15">
        <f t="shared" si="2"/>
        <v>0</v>
      </c>
      <c r="J16" s="15">
        <f t="shared" si="2"/>
        <v>0</v>
      </c>
      <c r="K16" s="15">
        <f t="shared" si="2"/>
        <v>0</v>
      </c>
      <c r="L16" s="15">
        <f t="shared" si="2"/>
        <v>0</v>
      </c>
      <c r="M16" s="15">
        <f t="shared" si="2"/>
        <v>0</v>
      </c>
      <c r="N16" s="15">
        <f t="shared" si="2"/>
        <v>0</v>
      </c>
      <c r="O16" s="15">
        <f t="shared" si="2"/>
        <v>0</v>
      </c>
      <c r="P16" s="15">
        <f t="shared" si="2"/>
        <v>0</v>
      </c>
      <c r="Q16" s="15">
        <f t="shared" si="2"/>
        <v>0</v>
      </c>
      <c r="R16" s="15">
        <f t="shared" si="2"/>
        <v>0</v>
      </c>
      <c r="S16" s="15">
        <f t="shared" si="2"/>
        <v>1207</v>
      </c>
      <c r="T16" s="15">
        <f t="shared" si="2"/>
        <v>0</v>
      </c>
      <c r="U16" s="15">
        <f t="shared" si="2"/>
        <v>0</v>
      </c>
      <c r="V16" s="15">
        <f t="shared" si="2"/>
        <v>0</v>
      </c>
      <c r="W16" s="15">
        <f t="shared" si="2"/>
        <v>0</v>
      </c>
      <c r="X16" s="15">
        <f t="shared" si="2"/>
        <v>0</v>
      </c>
      <c r="Y16" s="15">
        <f t="shared" si="2"/>
        <v>0</v>
      </c>
      <c r="Z16" s="15">
        <f t="shared" si="2"/>
        <v>0</v>
      </c>
      <c r="AA16" s="15">
        <f t="shared" si="2"/>
        <v>0</v>
      </c>
      <c r="AB16" s="15">
        <f t="shared" si="2"/>
        <v>0</v>
      </c>
      <c r="AC16" s="15">
        <f t="shared" si="2"/>
        <v>0</v>
      </c>
    </row>
    <row r="17" spans="1:29" ht="25.5" customHeight="1" outlineLevel="1" x14ac:dyDescent="0.2">
      <c r="A17" s="11" t="s">
        <v>30</v>
      </c>
      <c r="B17" s="30" t="s">
        <v>31</v>
      </c>
      <c r="C17" s="13" t="s">
        <v>32</v>
      </c>
      <c r="D17" s="15">
        <f>D18+D19+D20+D21+D22</f>
        <v>0</v>
      </c>
      <c r="E17" s="15">
        <f t="shared" ref="E17:AC17" si="3">E18+E19+E20+E21+E22</f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5">
        <f t="shared" si="3"/>
        <v>0</v>
      </c>
      <c r="O17" s="15">
        <f t="shared" si="3"/>
        <v>0</v>
      </c>
      <c r="P17" s="15">
        <f t="shared" si="3"/>
        <v>0</v>
      </c>
      <c r="Q17" s="15">
        <f t="shared" si="3"/>
        <v>0</v>
      </c>
      <c r="R17" s="15">
        <f t="shared" si="3"/>
        <v>0</v>
      </c>
      <c r="S17" s="15">
        <f t="shared" si="3"/>
        <v>1042</v>
      </c>
      <c r="T17" s="15">
        <f t="shared" si="3"/>
        <v>0</v>
      </c>
      <c r="U17" s="15">
        <f t="shared" si="3"/>
        <v>0</v>
      </c>
      <c r="V17" s="15">
        <f t="shared" si="3"/>
        <v>0</v>
      </c>
      <c r="W17" s="15">
        <f t="shared" si="3"/>
        <v>0</v>
      </c>
      <c r="X17" s="15">
        <f t="shared" si="3"/>
        <v>0</v>
      </c>
      <c r="Y17" s="15">
        <f t="shared" si="3"/>
        <v>0</v>
      </c>
      <c r="Z17" s="15">
        <f t="shared" si="3"/>
        <v>0</v>
      </c>
      <c r="AA17" s="15">
        <f t="shared" si="3"/>
        <v>0</v>
      </c>
      <c r="AB17" s="15">
        <f t="shared" si="3"/>
        <v>0</v>
      </c>
      <c r="AC17" s="15">
        <f t="shared" si="3"/>
        <v>0</v>
      </c>
    </row>
    <row r="18" spans="1:29" ht="20.25" customHeight="1" outlineLevel="1" x14ac:dyDescent="0.2">
      <c r="A18" s="25" t="s">
        <v>33</v>
      </c>
      <c r="B18" s="22" t="s">
        <v>34</v>
      </c>
      <c r="C18" s="32"/>
      <c r="D18" s="23"/>
      <c r="E18" s="33"/>
      <c r="F18" s="33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v>44</v>
      </c>
      <c r="T18" s="34"/>
      <c r="U18" s="34"/>
      <c r="V18" s="34"/>
      <c r="W18" s="78"/>
      <c r="X18" s="80"/>
      <c r="Y18" s="79"/>
      <c r="Z18" s="79"/>
      <c r="AA18" s="79"/>
      <c r="AB18" s="79"/>
      <c r="AC18" s="79"/>
    </row>
    <row r="19" spans="1:29" ht="21" customHeight="1" outlineLevel="1" x14ac:dyDescent="0.2">
      <c r="A19" s="25" t="s">
        <v>35</v>
      </c>
      <c r="B19" s="22" t="s">
        <v>36</v>
      </c>
      <c r="C19" s="32"/>
      <c r="D19" s="23"/>
      <c r="E19" s="33"/>
      <c r="F19" s="33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v>0</v>
      </c>
      <c r="T19" s="34"/>
      <c r="U19" s="34"/>
      <c r="V19" s="34"/>
      <c r="W19" s="78"/>
      <c r="X19" s="80"/>
      <c r="Y19" s="79"/>
      <c r="Z19" s="79"/>
      <c r="AA19" s="79"/>
      <c r="AB19" s="79"/>
      <c r="AC19" s="79"/>
    </row>
    <row r="20" spans="1:29" ht="21" customHeight="1" outlineLevel="1" x14ac:dyDescent="0.2">
      <c r="A20" s="25" t="s">
        <v>37</v>
      </c>
      <c r="B20" s="18" t="s">
        <v>38</v>
      </c>
      <c r="C20" s="35"/>
      <c r="D20" s="23"/>
      <c r="E20" s="33"/>
      <c r="F20" s="33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v>0</v>
      </c>
      <c r="T20" s="34"/>
      <c r="U20" s="34"/>
      <c r="V20" s="34"/>
      <c r="W20" s="78"/>
      <c r="X20" s="80"/>
      <c r="Y20" s="79"/>
      <c r="Z20" s="79"/>
      <c r="AA20" s="79"/>
      <c r="AB20" s="79"/>
      <c r="AC20" s="79"/>
    </row>
    <row r="21" spans="1:29" ht="23.25" customHeight="1" outlineLevel="1" x14ac:dyDescent="0.2">
      <c r="A21" s="25" t="s">
        <v>39</v>
      </c>
      <c r="B21" s="18" t="s">
        <v>40</v>
      </c>
      <c r="C21" s="35"/>
      <c r="D21" s="23"/>
      <c r="E21" s="33"/>
      <c r="F21" s="33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v>0</v>
      </c>
      <c r="T21" s="34"/>
      <c r="U21" s="34"/>
      <c r="V21" s="34"/>
      <c r="W21" s="78"/>
      <c r="X21" s="80"/>
      <c r="Y21" s="79"/>
      <c r="Z21" s="79"/>
      <c r="AA21" s="79"/>
      <c r="AB21" s="79"/>
      <c r="AC21" s="79"/>
    </row>
    <row r="22" spans="1:29" ht="24" customHeight="1" outlineLevel="1" x14ac:dyDescent="0.2">
      <c r="A22" s="25" t="s">
        <v>41</v>
      </c>
      <c r="B22" s="18" t="s">
        <v>42</v>
      </c>
      <c r="C22" s="19" t="s">
        <v>43</v>
      </c>
      <c r="D22" s="23">
        <f>D24+D25+D26+D27</f>
        <v>0</v>
      </c>
      <c r="E22" s="23">
        <f t="shared" ref="E22:AC22" si="4">E24+E25+E26+E27</f>
        <v>0</v>
      </c>
      <c r="F22" s="23">
        <f t="shared" si="4"/>
        <v>0</v>
      </c>
      <c r="G22" s="23">
        <f t="shared" si="4"/>
        <v>0</v>
      </c>
      <c r="H22" s="23">
        <f t="shared" si="4"/>
        <v>0</v>
      </c>
      <c r="I22" s="23">
        <f t="shared" si="4"/>
        <v>0</v>
      </c>
      <c r="J22" s="23">
        <f t="shared" si="4"/>
        <v>0</v>
      </c>
      <c r="K22" s="23">
        <f t="shared" si="4"/>
        <v>0</v>
      </c>
      <c r="L22" s="23">
        <f t="shared" si="4"/>
        <v>0</v>
      </c>
      <c r="M22" s="23">
        <f t="shared" si="4"/>
        <v>0</v>
      </c>
      <c r="N22" s="23">
        <f t="shared" si="4"/>
        <v>0</v>
      </c>
      <c r="O22" s="23">
        <f t="shared" si="4"/>
        <v>0</v>
      </c>
      <c r="P22" s="23">
        <f t="shared" si="4"/>
        <v>0</v>
      </c>
      <c r="Q22" s="23">
        <f t="shared" si="4"/>
        <v>0</v>
      </c>
      <c r="R22" s="23">
        <f t="shared" si="4"/>
        <v>0</v>
      </c>
      <c r="S22" s="23">
        <v>998</v>
      </c>
      <c r="T22" s="23">
        <f t="shared" si="4"/>
        <v>0</v>
      </c>
      <c r="U22" s="23">
        <f t="shared" si="4"/>
        <v>0</v>
      </c>
      <c r="V22" s="23">
        <f t="shared" si="4"/>
        <v>0</v>
      </c>
      <c r="W22" s="23">
        <f t="shared" si="4"/>
        <v>0</v>
      </c>
      <c r="X22" s="23">
        <f t="shared" si="4"/>
        <v>0</v>
      </c>
      <c r="Y22" s="23">
        <f t="shared" si="4"/>
        <v>0</v>
      </c>
      <c r="Z22" s="23">
        <f t="shared" si="4"/>
        <v>0</v>
      </c>
      <c r="AA22" s="23">
        <f t="shared" si="4"/>
        <v>0</v>
      </c>
      <c r="AB22" s="23">
        <f t="shared" si="4"/>
        <v>0</v>
      </c>
      <c r="AC22" s="23">
        <f t="shared" si="4"/>
        <v>0</v>
      </c>
    </row>
    <row r="23" spans="1:29" ht="14.25" customHeight="1" outlineLevel="2" x14ac:dyDescent="0.2">
      <c r="A23" s="25" t="s">
        <v>12</v>
      </c>
      <c r="B23" s="22"/>
      <c r="C23" s="35"/>
      <c r="D23" s="23"/>
      <c r="E23" s="33"/>
      <c r="F23" s="33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78"/>
      <c r="X23" s="80"/>
      <c r="Y23" s="79"/>
      <c r="Z23" s="79"/>
      <c r="AA23" s="79"/>
      <c r="AB23" s="79"/>
      <c r="AC23" s="79"/>
    </row>
    <row r="24" spans="1:29" ht="21.75" customHeight="1" outlineLevel="2" x14ac:dyDescent="0.2">
      <c r="A24" s="36" t="s">
        <v>44</v>
      </c>
      <c r="B24" s="22" t="s">
        <v>45</v>
      </c>
      <c r="C24" s="35"/>
      <c r="D24" s="29"/>
      <c r="E24" s="33"/>
      <c r="F24" s="33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>
        <v>3</v>
      </c>
      <c r="T24" s="34"/>
      <c r="U24" s="34"/>
      <c r="V24" s="34"/>
      <c r="W24" s="78"/>
      <c r="X24" s="80"/>
      <c r="Y24" s="79"/>
      <c r="Z24" s="79"/>
      <c r="AA24" s="79"/>
      <c r="AB24" s="79"/>
      <c r="AC24" s="79"/>
    </row>
    <row r="25" spans="1:29" ht="19.5" customHeight="1" outlineLevel="2" x14ac:dyDescent="0.2">
      <c r="A25" s="36" t="s">
        <v>46</v>
      </c>
      <c r="B25" s="22" t="s">
        <v>47</v>
      </c>
      <c r="C25" s="35"/>
      <c r="D25" s="29"/>
      <c r="E25" s="23"/>
      <c r="F25" s="23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>
        <v>245</v>
      </c>
      <c r="T25" s="24"/>
      <c r="U25" s="24"/>
      <c r="V25" s="24"/>
      <c r="W25" s="78"/>
      <c r="X25" s="80"/>
      <c r="Y25" s="79"/>
      <c r="Z25" s="79"/>
      <c r="AA25" s="79"/>
      <c r="AB25" s="79"/>
      <c r="AC25" s="79"/>
    </row>
    <row r="26" spans="1:29" ht="20.25" customHeight="1" outlineLevel="2" x14ac:dyDescent="0.2">
      <c r="A26" s="36" t="s">
        <v>48</v>
      </c>
      <c r="B26" s="22" t="s">
        <v>49</v>
      </c>
      <c r="C26" s="35"/>
      <c r="D26" s="29"/>
      <c r="E26" s="23"/>
      <c r="F26" s="23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>
        <v>104</v>
      </c>
      <c r="T26" s="24"/>
      <c r="U26" s="24"/>
      <c r="V26" s="24"/>
      <c r="W26" s="78"/>
      <c r="X26" s="80"/>
      <c r="Y26" s="79"/>
      <c r="Z26" s="79"/>
      <c r="AA26" s="79"/>
      <c r="AB26" s="79"/>
      <c r="AC26" s="79"/>
    </row>
    <row r="27" spans="1:29" ht="30" customHeight="1" outlineLevel="2" x14ac:dyDescent="0.2">
      <c r="A27" s="36" t="s">
        <v>50</v>
      </c>
      <c r="B27" s="22" t="s">
        <v>51</v>
      </c>
      <c r="C27" s="35"/>
      <c r="D27" s="29"/>
      <c r="E27" s="23"/>
      <c r="F27" s="23"/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>
        <v>646</v>
      </c>
      <c r="T27" s="24"/>
      <c r="U27" s="24"/>
      <c r="V27" s="24"/>
      <c r="W27" s="78"/>
      <c r="X27" s="80"/>
      <c r="Y27" s="79"/>
      <c r="Z27" s="79"/>
      <c r="AA27" s="79"/>
      <c r="AB27" s="79"/>
      <c r="AC27" s="79"/>
    </row>
    <row r="28" spans="1:29" ht="28.5" customHeight="1" x14ac:dyDescent="0.2">
      <c r="A28" s="37" t="s">
        <v>52</v>
      </c>
      <c r="B28" s="12" t="s">
        <v>53</v>
      </c>
      <c r="C28" s="38"/>
      <c r="D28" s="39"/>
      <c r="E28" s="40"/>
      <c r="F28" s="40"/>
      <c r="G28" s="40"/>
      <c r="H28" s="41"/>
      <c r="I28" s="41"/>
      <c r="J28" s="42"/>
      <c r="K28" s="42"/>
      <c r="L28" s="42"/>
      <c r="M28" s="41"/>
      <c r="N28" s="41"/>
      <c r="O28" s="41"/>
      <c r="P28" s="41"/>
      <c r="Q28" s="41"/>
      <c r="R28" s="41"/>
      <c r="S28" s="41">
        <v>23</v>
      </c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ht="24" customHeight="1" x14ac:dyDescent="0.2">
      <c r="A29" s="37" t="s">
        <v>54</v>
      </c>
      <c r="B29" s="12" t="s">
        <v>55</v>
      </c>
      <c r="C29" s="43" t="s">
        <v>56</v>
      </c>
      <c r="D29" s="14">
        <f>D31+D32</f>
        <v>0</v>
      </c>
      <c r="E29" s="14">
        <f t="shared" ref="E29:AC29" si="5">E31+E32</f>
        <v>0</v>
      </c>
      <c r="F29" s="14">
        <f t="shared" si="5"/>
        <v>0</v>
      </c>
      <c r="G29" s="14">
        <f t="shared" si="5"/>
        <v>0</v>
      </c>
      <c r="H29" s="14">
        <f t="shared" si="5"/>
        <v>0</v>
      </c>
      <c r="I29" s="14">
        <f t="shared" si="5"/>
        <v>0</v>
      </c>
      <c r="J29" s="14">
        <f t="shared" si="5"/>
        <v>0</v>
      </c>
      <c r="K29" s="14">
        <f t="shared" si="5"/>
        <v>0</v>
      </c>
      <c r="L29" s="14">
        <f t="shared" si="5"/>
        <v>0</v>
      </c>
      <c r="M29" s="14">
        <f t="shared" si="5"/>
        <v>0</v>
      </c>
      <c r="N29" s="14">
        <f t="shared" si="5"/>
        <v>0</v>
      </c>
      <c r="O29" s="14">
        <f t="shared" si="5"/>
        <v>0</v>
      </c>
      <c r="P29" s="14">
        <f t="shared" si="5"/>
        <v>0</v>
      </c>
      <c r="Q29" s="14">
        <f t="shared" si="5"/>
        <v>0</v>
      </c>
      <c r="R29" s="14">
        <f t="shared" si="5"/>
        <v>0</v>
      </c>
      <c r="S29" s="14">
        <f t="shared" si="5"/>
        <v>78</v>
      </c>
      <c r="T29" s="14">
        <f t="shared" si="5"/>
        <v>0</v>
      </c>
      <c r="U29" s="14">
        <f t="shared" si="5"/>
        <v>0</v>
      </c>
      <c r="V29" s="14">
        <f t="shared" si="5"/>
        <v>0</v>
      </c>
      <c r="W29" s="14">
        <f t="shared" si="5"/>
        <v>0</v>
      </c>
      <c r="X29" s="14">
        <f t="shared" si="5"/>
        <v>0</v>
      </c>
      <c r="Y29" s="14">
        <f t="shared" si="5"/>
        <v>0</v>
      </c>
      <c r="Z29" s="14">
        <f t="shared" si="5"/>
        <v>0</v>
      </c>
      <c r="AA29" s="14">
        <f t="shared" si="5"/>
        <v>0</v>
      </c>
      <c r="AB29" s="14">
        <f t="shared" si="5"/>
        <v>0</v>
      </c>
      <c r="AC29" s="14">
        <f t="shared" si="5"/>
        <v>0</v>
      </c>
    </row>
    <row r="30" spans="1:29" ht="13.5" customHeight="1" x14ac:dyDescent="0.2">
      <c r="A30" s="44" t="s">
        <v>12</v>
      </c>
      <c r="B30" s="26"/>
      <c r="C30" s="45"/>
      <c r="D30" s="46"/>
      <c r="E30" s="47"/>
      <c r="F30" s="47"/>
      <c r="G30" s="47"/>
      <c r="H30" s="48"/>
      <c r="I30" s="49"/>
      <c r="J30" s="50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51"/>
      <c r="W30" s="78"/>
      <c r="X30" s="79"/>
      <c r="Y30" s="79"/>
      <c r="Z30" s="79"/>
      <c r="AA30" s="79"/>
      <c r="AB30" s="79"/>
      <c r="AC30" s="79"/>
    </row>
    <row r="31" spans="1:29" ht="23.25" customHeight="1" x14ac:dyDescent="0.2">
      <c r="A31" s="44" t="s">
        <v>57</v>
      </c>
      <c r="B31" s="26" t="s">
        <v>58</v>
      </c>
      <c r="C31" s="45"/>
      <c r="D31" s="46"/>
      <c r="E31" s="33"/>
      <c r="F31" s="33"/>
      <c r="G31" s="33"/>
      <c r="H31" s="34"/>
      <c r="I31" s="52"/>
      <c r="J31" s="53"/>
      <c r="K31" s="34"/>
      <c r="L31" s="34"/>
      <c r="M31" s="34"/>
      <c r="N31" s="34"/>
      <c r="O31" s="34"/>
      <c r="P31" s="34"/>
      <c r="Q31" s="34"/>
      <c r="R31" s="34"/>
      <c r="S31" s="34">
        <v>37</v>
      </c>
      <c r="T31" s="34"/>
      <c r="U31" s="34"/>
      <c r="V31" s="34"/>
      <c r="W31" s="78"/>
      <c r="X31" s="79"/>
      <c r="Y31" s="79"/>
      <c r="Z31" s="79"/>
      <c r="AA31" s="79"/>
      <c r="AB31" s="79"/>
      <c r="AC31" s="79"/>
    </row>
    <row r="32" spans="1:29" ht="23.25" customHeight="1" x14ac:dyDescent="0.2">
      <c r="A32" s="44" t="s">
        <v>59</v>
      </c>
      <c r="B32" s="26" t="s">
        <v>60</v>
      </c>
      <c r="C32" s="45"/>
      <c r="D32" s="46"/>
      <c r="E32" s="33"/>
      <c r="F32" s="33"/>
      <c r="G32" s="33"/>
      <c r="H32" s="34"/>
      <c r="I32" s="52"/>
      <c r="J32" s="53"/>
      <c r="K32" s="34"/>
      <c r="L32" s="34"/>
      <c r="M32" s="34"/>
      <c r="N32" s="34"/>
      <c r="O32" s="34"/>
      <c r="P32" s="34"/>
      <c r="Q32" s="34"/>
      <c r="R32" s="34"/>
      <c r="S32" s="34">
        <v>41</v>
      </c>
      <c r="T32" s="34"/>
      <c r="U32" s="34"/>
      <c r="V32" s="34"/>
      <c r="W32" s="78"/>
      <c r="X32" s="79"/>
      <c r="Y32" s="79"/>
      <c r="Z32" s="79"/>
      <c r="AA32" s="79"/>
      <c r="AB32" s="79"/>
      <c r="AC32" s="79"/>
    </row>
    <row r="33" spans="1:29" ht="23.25" customHeight="1" x14ac:dyDescent="0.2">
      <c r="A33" s="44" t="s">
        <v>61</v>
      </c>
      <c r="B33" s="26" t="s">
        <v>62</v>
      </c>
      <c r="C33" s="45"/>
      <c r="D33" s="46"/>
      <c r="E33" s="23"/>
      <c r="F33" s="23"/>
      <c r="G33" s="23"/>
      <c r="H33" s="34"/>
      <c r="I33" s="10"/>
      <c r="J33" s="54"/>
      <c r="K33" s="28"/>
      <c r="L33" s="24"/>
      <c r="M33" s="28"/>
      <c r="N33" s="28"/>
      <c r="O33" s="28"/>
      <c r="P33" s="28"/>
      <c r="Q33" s="28"/>
      <c r="R33" s="28"/>
      <c r="S33" s="28">
        <v>78</v>
      </c>
      <c r="T33" s="28"/>
      <c r="U33" s="28"/>
      <c r="V33" s="28"/>
      <c r="W33" s="78"/>
      <c r="X33" s="79"/>
      <c r="Y33" s="79"/>
      <c r="Z33" s="79"/>
      <c r="AA33" s="79"/>
      <c r="AB33" s="79"/>
      <c r="AC33" s="79"/>
    </row>
    <row r="34" spans="1:29" ht="23.25" customHeight="1" x14ac:dyDescent="0.2">
      <c r="A34" s="55" t="s">
        <v>63</v>
      </c>
      <c r="B34" s="12" t="s">
        <v>64</v>
      </c>
      <c r="C34" s="38" t="s">
        <v>65</v>
      </c>
      <c r="D34" s="14">
        <f>D6-D17-D28-D29</f>
        <v>0</v>
      </c>
      <c r="E34" s="14">
        <f t="shared" ref="E34:AC34" si="6">E6-E17-E28-E29</f>
        <v>0</v>
      </c>
      <c r="F34" s="14">
        <f t="shared" si="6"/>
        <v>0</v>
      </c>
      <c r="G34" s="14">
        <f t="shared" si="6"/>
        <v>0</v>
      </c>
      <c r="H34" s="14">
        <f t="shared" si="6"/>
        <v>0</v>
      </c>
      <c r="I34" s="14">
        <f t="shared" si="6"/>
        <v>0</v>
      </c>
      <c r="J34" s="14">
        <f t="shared" si="6"/>
        <v>0</v>
      </c>
      <c r="K34" s="14">
        <f t="shared" si="6"/>
        <v>0</v>
      </c>
      <c r="L34" s="14">
        <f t="shared" si="6"/>
        <v>0</v>
      </c>
      <c r="M34" s="14">
        <f t="shared" si="6"/>
        <v>0</v>
      </c>
      <c r="N34" s="14">
        <f t="shared" si="6"/>
        <v>0</v>
      </c>
      <c r="O34" s="14">
        <f t="shared" si="6"/>
        <v>0</v>
      </c>
      <c r="P34" s="14">
        <f t="shared" si="6"/>
        <v>0</v>
      </c>
      <c r="Q34" s="14">
        <f t="shared" si="6"/>
        <v>0</v>
      </c>
      <c r="R34" s="14">
        <f t="shared" si="6"/>
        <v>0</v>
      </c>
      <c r="S34" s="14">
        <f t="shared" si="6"/>
        <v>64</v>
      </c>
      <c r="T34" s="14">
        <f t="shared" si="6"/>
        <v>0</v>
      </c>
      <c r="U34" s="14">
        <f t="shared" si="6"/>
        <v>0</v>
      </c>
      <c r="V34" s="14">
        <f t="shared" si="6"/>
        <v>0</v>
      </c>
      <c r="W34" s="14">
        <f t="shared" si="6"/>
        <v>0</v>
      </c>
      <c r="X34" s="14">
        <f t="shared" si="6"/>
        <v>0</v>
      </c>
      <c r="Y34" s="14">
        <f t="shared" si="6"/>
        <v>0</v>
      </c>
      <c r="Z34" s="14">
        <f t="shared" si="6"/>
        <v>0</v>
      </c>
      <c r="AA34" s="14">
        <f t="shared" si="6"/>
        <v>0</v>
      </c>
      <c r="AB34" s="14">
        <f t="shared" si="6"/>
        <v>0</v>
      </c>
      <c r="AC34" s="14">
        <f t="shared" si="6"/>
        <v>0</v>
      </c>
    </row>
    <row r="35" spans="1:29" ht="14.25" customHeight="1" x14ac:dyDescent="0.2">
      <c r="A35" s="56" t="s">
        <v>12</v>
      </c>
      <c r="B35" s="22"/>
      <c r="C35" s="32"/>
      <c r="D35" s="46"/>
      <c r="E35" s="33"/>
      <c r="F35" s="33"/>
      <c r="G35" s="33"/>
      <c r="H35" s="34"/>
      <c r="I35" s="57"/>
      <c r="J35" s="57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78"/>
      <c r="X35" s="79"/>
      <c r="Y35" s="79"/>
      <c r="Z35" s="79"/>
      <c r="AA35" s="79"/>
      <c r="AB35" s="79"/>
      <c r="AC35" s="79"/>
    </row>
    <row r="36" spans="1:29" ht="49.5" customHeight="1" x14ac:dyDescent="0.2">
      <c r="A36" s="44" t="s">
        <v>66</v>
      </c>
      <c r="B36" s="22" t="s">
        <v>67</v>
      </c>
      <c r="C36" s="32" t="s">
        <v>68</v>
      </c>
      <c r="D36" s="46">
        <f>D34-D37-D38-D39-D40-D41-D42</f>
        <v>0</v>
      </c>
      <c r="E36" s="46">
        <f t="shared" ref="E36:AC36" si="7">E34-E37-E38-E39-E40-E41-E42</f>
        <v>0</v>
      </c>
      <c r="F36" s="46">
        <f t="shared" si="7"/>
        <v>0</v>
      </c>
      <c r="G36" s="46">
        <f t="shared" si="7"/>
        <v>0</v>
      </c>
      <c r="H36" s="46">
        <f t="shared" si="7"/>
        <v>0</v>
      </c>
      <c r="I36" s="46">
        <f t="shared" si="7"/>
        <v>0</v>
      </c>
      <c r="J36" s="46">
        <f t="shared" si="7"/>
        <v>0</v>
      </c>
      <c r="K36" s="46">
        <f t="shared" si="7"/>
        <v>0</v>
      </c>
      <c r="L36" s="46">
        <f t="shared" si="7"/>
        <v>0</v>
      </c>
      <c r="M36" s="46">
        <f t="shared" si="7"/>
        <v>0</v>
      </c>
      <c r="N36" s="46">
        <f t="shared" si="7"/>
        <v>0</v>
      </c>
      <c r="O36" s="46">
        <f t="shared" si="7"/>
        <v>0</v>
      </c>
      <c r="P36" s="46">
        <f t="shared" si="7"/>
        <v>0</v>
      </c>
      <c r="Q36" s="46">
        <f t="shared" si="7"/>
        <v>0</v>
      </c>
      <c r="R36" s="46">
        <f t="shared" si="7"/>
        <v>0</v>
      </c>
      <c r="S36" s="46">
        <v>36</v>
      </c>
      <c r="T36" s="46">
        <f t="shared" si="7"/>
        <v>0</v>
      </c>
      <c r="U36" s="46">
        <f t="shared" si="7"/>
        <v>0</v>
      </c>
      <c r="V36" s="46">
        <f t="shared" si="7"/>
        <v>0</v>
      </c>
      <c r="W36" s="46">
        <f t="shared" si="7"/>
        <v>0</v>
      </c>
      <c r="X36" s="46">
        <f t="shared" si="7"/>
        <v>0</v>
      </c>
      <c r="Y36" s="46">
        <f t="shared" si="7"/>
        <v>0</v>
      </c>
      <c r="Z36" s="46">
        <f t="shared" si="7"/>
        <v>0</v>
      </c>
      <c r="AA36" s="46">
        <f t="shared" si="7"/>
        <v>0</v>
      </c>
      <c r="AB36" s="46">
        <f t="shared" si="7"/>
        <v>0</v>
      </c>
      <c r="AC36" s="46">
        <f t="shared" si="7"/>
        <v>0</v>
      </c>
    </row>
    <row r="37" spans="1:29" ht="26.25" customHeight="1" x14ac:dyDescent="0.2">
      <c r="A37" s="44" t="s">
        <v>69</v>
      </c>
      <c r="B37" s="22" t="s">
        <v>70</v>
      </c>
      <c r="C37" s="45"/>
      <c r="D37" s="46"/>
      <c r="E37" s="23"/>
      <c r="F37" s="23"/>
      <c r="G37" s="23"/>
      <c r="H37" s="24"/>
      <c r="I37" s="58"/>
      <c r="J37" s="58"/>
      <c r="K37" s="24"/>
      <c r="L37" s="24"/>
      <c r="M37" s="24"/>
      <c r="N37" s="24"/>
      <c r="O37" s="24"/>
      <c r="P37" s="24"/>
      <c r="Q37" s="24"/>
      <c r="R37" s="24"/>
      <c r="S37" s="24">
        <v>7</v>
      </c>
      <c r="T37" s="24"/>
      <c r="U37" s="24"/>
      <c r="V37" s="24"/>
      <c r="W37" s="77"/>
      <c r="X37" s="80"/>
      <c r="Y37" s="79"/>
      <c r="Z37" s="79"/>
      <c r="AA37" s="79"/>
      <c r="AB37" s="79"/>
      <c r="AC37" s="79"/>
    </row>
    <row r="38" spans="1:29" ht="30" customHeight="1" x14ac:dyDescent="0.2">
      <c r="A38" s="44" t="s">
        <v>71</v>
      </c>
      <c r="B38" s="22" t="s">
        <v>72</v>
      </c>
      <c r="C38" s="59"/>
      <c r="D38" s="46"/>
      <c r="E38" s="23"/>
      <c r="F38" s="23"/>
      <c r="G38" s="23"/>
      <c r="H38" s="24"/>
      <c r="I38" s="58"/>
      <c r="J38" s="58"/>
      <c r="K38" s="24"/>
      <c r="L38" s="24"/>
      <c r="M38" s="24"/>
      <c r="N38" s="24"/>
      <c r="O38" s="24"/>
      <c r="P38" s="24"/>
      <c r="Q38" s="24"/>
      <c r="R38" s="24"/>
      <c r="S38" s="24">
        <v>1</v>
      </c>
      <c r="T38" s="24"/>
      <c r="U38" s="24"/>
      <c r="V38" s="24"/>
      <c r="W38" s="78"/>
      <c r="X38" s="80"/>
      <c r="Y38" s="79"/>
      <c r="Z38" s="79"/>
      <c r="AA38" s="79"/>
      <c r="AB38" s="79"/>
      <c r="AC38" s="79"/>
    </row>
    <row r="39" spans="1:29" ht="30" customHeight="1" x14ac:dyDescent="0.2">
      <c r="A39" s="60" t="s">
        <v>73</v>
      </c>
      <c r="B39" s="22" t="s">
        <v>74</v>
      </c>
      <c r="C39" s="59"/>
      <c r="D39" s="46"/>
      <c r="E39" s="23"/>
      <c r="F39" s="23"/>
      <c r="G39" s="23"/>
      <c r="H39" s="24"/>
      <c r="I39" s="58"/>
      <c r="J39" s="58"/>
      <c r="K39" s="24"/>
      <c r="L39" s="24"/>
      <c r="M39" s="24"/>
      <c r="N39" s="24"/>
      <c r="O39" s="24"/>
      <c r="P39" s="24"/>
      <c r="Q39" s="24"/>
      <c r="R39" s="24"/>
      <c r="S39" s="24">
        <v>12</v>
      </c>
      <c r="T39" s="24"/>
      <c r="U39" s="24"/>
      <c r="V39" s="24"/>
      <c r="W39" s="78"/>
      <c r="X39" s="80"/>
      <c r="Y39" s="79"/>
      <c r="Z39" s="79"/>
      <c r="AA39" s="79"/>
      <c r="AB39" s="79"/>
      <c r="AC39" s="79"/>
    </row>
    <row r="40" spans="1:29" ht="25.5" customHeight="1" x14ac:dyDescent="0.2">
      <c r="A40" s="61" t="s">
        <v>75</v>
      </c>
      <c r="B40" s="22" t="s">
        <v>76</v>
      </c>
      <c r="C40" s="32"/>
      <c r="D40" s="46"/>
      <c r="E40" s="23"/>
      <c r="F40" s="23"/>
      <c r="G40" s="23"/>
      <c r="H40" s="24"/>
      <c r="I40" s="58"/>
      <c r="J40" s="58"/>
      <c r="K40" s="24"/>
      <c r="L40" s="24"/>
      <c r="M40" s="24"/>
      <c r="N40" s="24"/>
      <c r="O40" s="24"/>
      <c r="P40" s="24"/>
      <c r="Q40" s="24"/>
      <c r="R40" s="24"/>
      <c r="S40" s="24">
        <v>1</v>
      </c>
      <c r="T40" s="24"/>
      <c r="U40" s="24"/>
      <c r="V40" s="24"/>
      <c r="W40" s="78"/>
      <c r="X40" s="80"/>
      <c r="Y40" s="79"/>
      <c r="Z40" s="79"/>
      <c r="AA40" s="79"/>
      <c r="AB40" s="79"/>
      <c r="AC40" s="79"/>
    </row>
    <row r="41" spans="1:29" ht="23.25" customHeight="1" x14ac:dyDescent="0.2">
      <c r="A41" s="44" t="s">
        <v>77</v>
      </c>
      <c r="B41" s="22" t="s">
        <v>78</v>
      </c>
      <c r="C41" s="62"/>
      <c r="D41" s="46"/>
      <c r="E41" s="23"/>
      <c r="F41" s="23"/>
      <c r="G41" s="23"/>
      <c r="H41" s="24"/>
      <c r="I41" s="58"/>
      <c r="J41" s="58"/>
      <c r="K41" s="24"/>
      <c r="L41" s="24"/>
      <c r="M41" s="24"/>
      <c r="N41" s="24"/>
      <c r="O41" s="24"/>
      <c r="P41" s="24"/>
      <c r="Q41" s="24"/>
      <c r="R41" s="24"/>
      <c r="S41" s="24">
        <v>1</v>
      </c>
      <c r="T41" s="24"/>
      <c r="U41" s="24"/>
      <c r="V41" s="24"/>
      <c r="W41" s="78"/>
      <c r="X41" s="80"/>
      <c r="Y41" s="79"/>
      <c r="Z41" s="79"/>
      <c r="AA41" s="79"/>
      <c r="AB41" s="79"/>
      <c r="AC41" s="79"/>
    </row>
    <row r="42" spans="1:29" ht="25.5" customHeight="1" x14ac:dyDescent="0.2">
      <c r="A42" s="44" t="s">
        <v>79</v>
      </c>
      <c r="B42" s="22" t="s">
        <v>80</v>
      </c>
      <c r="C42" s="32"/>
      <c r="D42" s="46"/>
      <c r="E42" s="23"/>
      <c r="F42" s="23"/>
      <c r="G42" s="23"/>
      <c r="H42" s="24"/>
      <c r="I42" s="58"/>
      <c r="J42" s="58"/>
      <c r="K42" s="24"/>
      <c r="L42" s="24"/>
      <c r="M42" s="24"/>
      <c r="N42" s="24"/>
      <c r="O42" s="24"/>
      <c r="P42" s="24"/>
      <c r="Q42" s="24"/>
      <c r="R42" s="24"/>
      <c r="S42" s="24">
        <v>6</v>
      </c>
      <c r="T42" s="24"/>
      <c r="U42" s="24"/>
      <c r="V42" s="24"/>
      <c r="W42" s="78"/>
      <c r="X42" s="80"/>
      <c r="Y42" s="79"/>
      <c r="Z42" s="79"/>
      <c r="AA42" s="79"/>
      <c r="AB42" s="79"/>
      <c r="AC42" s="79"/>
    </row>
    <row r="43" spans="1:29" ht="36" customHeight="1" x14ac:dyDescent="0.2">
      <c r="A43" s="63" t="s">
        <v>81</v>
      </c>
      <c r="B43" s="22" t="s">
        <v>82</v>
      </c>
      <c r="C43" s="35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>
        <v>5.3</v>
      </c>
      <c r="T43" s="64"/>
      <c r="U43" s="64"/>
      <c r="V43" s="64"/>
      <c r="W43" s="79"/>
      <c r="X43" s="79"/>
      <c r="Y43" s="79"/>
      <c r="Z43" s="79"/>
      <c r="AA43" s="79"/>
      <c r="AB43" s="79"/>
      <c r="AC43" s="79"/>
    </row>
    <row r="45" spans="1:29" x14ac:dyDescent="0.2">
      <c r="A45" t="s">
        <v>0</v>
      </c>
      <c r="B45" t="s">
        <v>0</v>
      </c>
      <c r="E45" s="65"/>
      <c r="F45" s="65"/>
      <c r="G45" s="65"/>
      <c r="H45" s="65"/>
      <c r="I45" s="66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9" ht="39.75" customHeight="1" x14ac:dyDescent="0.2">
      <c r="A46" s="81" t="s">
        <v>83</v>
      </c>
      <c r="B46" s="81"/>
      <c r="C46" s="81"/>
      <c r="D46" s="81"/>
      <c r="E46" s="81"/>
      <c r="F46" s="81"/>
      <c r="G46" s="81"/>
      <c r="H46" s="81"/>
    </row>
    <row r="47" spans="1:29" ht="15.75" x14ac:dyDescent="0.2">
      <c r="A47" s="67"/>
    </row>
    <row r="48" spans="1:29" ht="31.5" customHeight="1" x14ac:dyDescent="0.2">
      <c r="A48" s="82"/>
      <c r="B48" s="82"/>
      <c r="C48" s="82"/>
      <c r="D48" s="82"/>
      <c r="E48" s="82"/>
      <c r="F48" s="82"/>
    </row>
    <row r="49" spans="1:9" x14ac:dyDescent="0.2">
      <c r="A49" s="68"/>
      <c r="B49" s="69"/>
      <c r="D49" s="70"/>
      <c r="E49" s="71"/>
      <c r="G49" s="4"/>
      <c r="H49" s="4"/>
      <c r="I49" s="4"/>
    </row>
    <row r="50" spans="1:9" x14ac:dyDescent="0.2">
      <c r="A50" s="72"/>
    </row>
    <row r="51" spans="1:9" x14ac:dyDescent="0.2">
      <c r="A51" s="72"/>
    </row>
    <row r="52" spans="1:9" x14ac:dyDescent="0.2">
      <c r="A52" s="72"/>
    </row>
    <row r="53" spans="1:9" x14ac:dyDescent="0.2">
      <c r="A53" s="72"/>
    </row>
    <row r="54" spans="1:9" x14ac:dyDescent="0.2">
      <c r="A54" s="72"/>
    </row>
    <row r="55" spans="1:9" x14ac:dyDescent="0.2">
      <c r="A55" s="72"/>
    </row>
    <row r="56" spans="1:9" x14ac:dyDescent="0.2">
      <c r="A56" s="72"/>
    </row>
    <row r="57" spans="1:9" x14ac:dyDescent="0.2">
      <c r="A57" s="72"/>
    </row>
  </sheetData>
  <mergeCells count="13">
    <mergeCell ref="F1:K1"/>
    <mergeCell ref="N1:T1"/>
    <mergeCell ref="A2:K2"/>
    <mergeCell ref="A3:G3"/>
    <mergeCell ref="J3:K3"/>
    <mergeCell ref="A46:H46"/>
    <mergeCell ref="A48:F48"/>
    <mergeCell ref="A4:A5"/>
    <mergeCell ref="B4:B5"/>
    <mergeCell ref="C4:C5"/>
    <mergeCell ref="D4:D5"/>
    <mergeCell ref="E4:E5"/>
    <mergeCell ref="F4:AC4"/>
  </mergeCells>
  <pageMargins left="0.31527777777777799" right="0.31527777777777799" top="0.35416666666666702" bottom="0.35416666666666702" header="0.511811023622047" footer="0.511811023622047"/>
  <pageSetup paperSize="9" scale="5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без формул</vt:lpstr>
    </vt:vector>
  </TitlesOfParts>
  <Company>TRUD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KIREI</dc:creator>
  <cp:lastModifiedBy>User</cp:lastModifiedBy>
  <cp:revision>1</cp:revision>
  <cp:lastPrinted>2021-05-13T09:12:08Z</cp:lastPrinted>
  <dcterms:created xsi:type="dcterms:W3CDTF">2006-01-25T11:26:34Z</dcterms:created>
  <dcterms:modified xsi:type="dcterms:W3CDTF">2024-04-11T05:47:42Z</dcterms:modified>
  <dc:language>ru-RU</dc:language>
</cp:coreProperties>
</file>